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f\Desktop\2024 ARCHIVOS\CUENTA PÚBLICA 4TO TRIM 2024\"/>
    </mc:Choice>
  </mc:AlternateContent>
  <xr:revisionPtr revIDLastSave="0" documentId="13_ncr:1_{A855586B-09D4-4CBE-8A6C-D20475AADBA2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4240" windowHeight="13020" xr2:uid="{00000000-000D-0000-FFFF-FFFF00000000}"/>
  </bookViews>
  <sheets>
    <sheet name="EAI_FF" sheetId="1" r:id="rId1"/>
  </sheets>
  <definedNames>
    <definedName name="_xlnm.Print_Area" localSheetId="0">EAI_FF!$A$1:$H$36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H18" i="1" s="1"/>
  <c r="F18" i="1"/>
  <c r="D18" i="1"/>
  <c r="C18" i="1"/>
  <c r="E18" i="1" s="1"/>
  <c r="G8" i="1"/>
  <c r="G26" i="1" s="1"/>
  <c r="F8" i="1"/>
  <c r="D8" i="1"/>
  <c r="C8" i="1"/>
  <c r="F26" i="1" l="1"/>
  <c r="H8" i="1"/>
  <c r="E8" i="1"/>
  <c r="C26" i="1"/>
  <c r="H26" i="1" s="1"/>
  <c r="D26" i="1"/>
  <c r="E26" i="1" s="1"/>
</calcChain>
</file>

<file path=xl/sharedStrings.xml><?xml version="1.0" encoding="utf-8"?>
<sst xmlns="http://schemas.openxmlformats.org/spreadsheetml/2006/main" count="41" uniqueCount="37">
  <si>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</si>
  <si>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</si>
  <si>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</si>
  <si>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</si>
  <si>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</si>
  <si>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</si>
  <si>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</si>
  <si>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</si>
  <si>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</si>
  <si>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</si>
  <si>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</si>
  <si>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</si>
  <si>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</si>
  <si>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</si>
  <si>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</si>
  <si>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</si>
  <si>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</si>
  <si>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</si>
  <si>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</si>
  <si>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</si>
  <si>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</si>
  <si>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</si>
  <si>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</si>
  <si>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</si>
  <si>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</si>
  <si>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</si>
  <si>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</si>
  <si>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</si>
  <si>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</si>
  <si>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 xml:space="preserve">INSTITUTO TECNOLOGICO SUPERIOR DE NUEVO CASAS GRANDES </t>
  </si>
  <si>
    <t>Del 01 de enero al 31 de diciembre del 2024</t>
  </si>
  <si>
    <t xml:space="preserve">M.A.P. JESÚS PEÑA GALAZ </t>
  </si>
  <si>
    <t xml:space="preserve">DIRECTOR DEL ITS DE NUEVO CASAS GRANDES </t>
  </si>
  <si>
    <t>_______________________________________________</t>
  </si>
  <si>
    <t xml:space="preserve">C.P. ALAN FERNANDO SALAICES SANDOVAL </t>
  </si>
  <si>
    <t xml:space="preserve">JEFATURA DEL DEPTO. DE REC. FINANCIEROS </t>
  </si>
  <si>
    <t>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</si>
</sst>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>
    <pageSetUpPr fitToPage="1"/>
  </sheetPr>
  <dimension ref="B1:H56"/>
  <sheetViews>
    <sheetView tabSelected="1" topLeftCell="A20" workbookViewId="0">
      <selection activeCell="H36" sqref="A1:H36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7109375" style="1" customWidth="1"/>
    <col min="6" max="7" width="12.28515625" style="1" bestFit="1" customWidth="1"/>
    <col min="8" max="8" width="11.140625" style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85177236</v>
      </c>
      <c r="D8" s="18">
        <f>SUM(D9:D16)</f>
        <v>3529222.34</v>
      </c>
      <c r="E8" s="21">
        <f t="shared" ref="E8:E16" si="0">C8+D8</f>
        <v>88706458.340000004</v>
      </c>
      <c r="F8" s="18">
        <f>SUM(F9:F16)</f>
        <v>86687053.340000004</v>
      </c>
      <c r="G8" s="21">
        <f>SUM(G9:G16)</f>
        <v>85118312.140000001</v>
      </c>
      <c r="H8" s="5">
        <f t="shared" ref="H8:H16" si="1">G8-C8</f>
        <v>-58923.859999999404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750341.34</v>
      </c>
      <c r="E14" s="23">
        <f t="shared" si="0"/>
        <v>750341.34</v>
      </c>
      <c r="F14" s="19">
        <v>750341.34</v>
      </c>
      <c r="G14" s="22">
        <v>702969.14</v>
      </c>
      <c r="H14" s="7">
        <f t="shared" si="1"/>
        <v>702969.14</v>
      </c>
    </row>
    <row r="15" spans="2:8" ht="24" x14ac:dyDescent="0.2">
      <c r="B15" s="6" t="s">
        <v>21</v>
      </c>
      <c r="C15" s="22">
        <v>0</v>
      </c>
      <c r="D15" s="19">
        <v>20000</v>
      </c>
      <c r="E15" s="23">
        <f t="shared" si="0"/>
        <v>20000</v>
      </c>
      <c r="F15" s="19">
        <v>20000</v>
      </c>
      <c r="G15" s="22">
        <v>20000</v>
      </c>
      <c r="H15" s="7">
        <f t="shared" si="1"/>
        <v>20000</v>
      </c>
    </row>
    <row r="16" spans="2:8" x14ac:dyDescent="0.2">
      <c r="B16" s="6" t="s">
        <v>22</v>
      </c>
      <c r="C16" s="22">
        <v>85177236</v>
      </c>
      <c r="D16" s="19">
        <v>2758881</v>
      </c>
      <c r="E16" s="23">
        <f t="shared" si="0"/>
        <v>87936117</v>
      </c>
      <c r="F16" s="19">
        <v>85916712</v>
      </c>
      <c r="G16" s="22">
        <v>84395343</v>
      </c>
      <c r="H16" s="7">
        <f t="shared" si="1"/>
        <v>-781893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6050000</v>
      </c>
      <c r="D18" s="18">
        <f>SUM(D19:D22)</f>
        <v>378638.97</v>
      </c>
      <c r="E18" s="21">
        <f>C18+D18</f>
        <v>6428638.9699999997</v>
      </c>
      <c r="F18" s="18">
        <f>SUM(F19:F22)</f>
        <v>6428638.9699999997</v>
      </c>
      <c r="G18" s="21">
        <f>SUM(G19:G22)</f>
        <v>6409083.9699999997</v>
      </c>
      <c r="H18" s="5">
        <f>G18-C18</f>
        <v>359083.96999999974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6050000</v>
      </c>
      <c r="D21" s="19">
        <v>378638.97</v>
      </c>
      <c r="E21" s="23">
        <f>C21+D21</f>
        <v>6428638.9699999997</v>
      </c>
      <c r="F21" s="19">
        <v>6428638.9699999997</v>
      </c>
      <c r="G21" s="22">
        <v>6409083.9699999997</v>
      </c>
      <c r="H21" s="7">
        <f>G21-C21</f>
        <v>359083.96999999974</v>
      </c>
    </row>
    <row r="22" spans="2:8" x14ac:dyDescent="0.2">
      <c r="B22" s="6" t="s">
        <v>22</v>
      </c>
      <c r="C22" s="22">
        <v>0</v>
      </c>
      <c r="D22" s="19">
        <v>0</v>
      </c>
      <c r="E22" s="23">
        <f>C22+D22</f>
        <v>0</v>
      </c>
      <c r="F22" s="19">
        <v>0</v>
      </c>
      <c r="G22" s="22">
        <v>0</v>
      </c>
      <c r="H22" s="7">
        <f>G22-C22</f>
        <v>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91227236</v>
      </c>
      <c r="D26" s="26">
        <f>SUM(D24,D18,D8)</f>
        <v>3907861.3099999996</v>
      </c>
      <c r="E26" s="15">
        <f>SUM(D26,C26)</f>
        <v>95135097.310000002</v>
      </c>
      <c r="F26" s="26">
        <f>SUM(F24,F18,F8)</f>
        <v>93115692.310000002</v>
      </c>
      <c r="G26" s="15">
        <f>SUM(G24,G18,G8)</f>
        <v>91527396.109999999</v>
      </c>
      <c r="H26" s="28">
        <f>SUM(G26-C26)</f>
        <v>300160.1099999994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>
      <c r="B30" s="3" t="s">
        <v>31</v>
      </c>
      <c r="E30" s="3" t="s">
        <v>34</v>
      </c>
    </row>
    <row r="31" spans="2:8" s="3" customFormat="1" x14ac:dyDescent="0.2">
      <c r="B31" s="3" t="s">
        <v>32</v>
      </c>
      <c r="E31" s="3" t="s">
        <v>35</v>
      </c>
    </row>
    <row r="32" spans="2:8" s="3" customFormat="1" x14ac:dyDescent="0.2"/>
    <row r="33" spans="2:5" s="3" customFormat="1" x14ac:dyDescent="0.2"/>
    <row r="34" spans="2:5" s="3" customFormat="1" x14ac:dyDescent="0.2">
      <c r="B34" s="3" t="s">
        <v>33</v>
      </c>
      <c r="E34" s="3" t="s">
        <v>36</v>
      </c>
    </row>
    <row r="35" spans="2:5" s="3" customFormat="1" x14ac:dyDescent="0.2"/>
    <row r="36" spans="2:5" s="3" customFormat="1" x14ac:dyDescent="0.2"/>
    <row r="37" spans="2:5" s="3" customFormat="1" x14ac:dyDescent="0.2"/>
    <row r="38" spans="2:5" s="3" customFormat="1" x14ac:dyDescent="0.2"/>
    <row r="39" spans="2:5" s="3" customFormat="1" x14ac:dyDescent="0.2"/>
    <row r="40" spans="2:5" s="3" customFormat="1" x14ac:dyDescent="0.2"/>
    <row r="41" spans="2:5" s="3" customFormat="1" x14ac:dyDescent="0.2"/>
    <row r="42" spans="2:5" s="3" customFormat="1" x14ac:dyDescent="0.2"/>
    <row r="43" spans="2:5" s="3" customFormat="1" x14ac:dyDescent="0.2"/>
    <row r="44" spans="2:5" s="3" customFormat="1" x14ac:dyDescent="0.2"/>
    <row r="45" spans="2:5" s="3" customFormat="1" x14ac:dyDescent="0.2"/>
    <row r="46" spans="2:5" s="3" customFormat="1" x14ac:dyDescent="0.2"/>
    <row r="47" spans="2:5" s="3" customFormat="1" x14ac:dyDescent="0.2"/>
    <row r="48" spans="2:5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EAI_FF</vt:lpstr>
      <vt:lpstr>EAI_FF!Área_de_impresión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Departamento de Recursos Financieros</cp:lastModifiedBy>
  <cp:lastPrinted>2025-01-27T15:23:58Z</cp:lastPrinted>
  <dcterms:created xsi:type="dcterms:W3CDTF">2019-12-05T18:23:32Z</dcterms:created>
  <dcterms:modified xsi:type="dcterms:W3CDTF">2025-01-27T15:24:00Z</dcterms:modified>
</cp:coreProperties>
</file>